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I49" i="1"/>
  <c r="F49" i="1"/>
  <c r="H48" i="1"/>
  <c r="G48" i="1"/>
  <c r="F48" i="1"/>
  <c r="E48" i="1"/>
  <c r="D48" i="1"/>
  <c r="I48" i="1" s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60" i="1" s="1"/>
  <c r="H10" i="1"/>
  <c r="H60" i="1" s="1"/>
  <c r="G10" i="1"/>
  <c r="G60" i="1" s="1"/>
  <c r="F10" i="1"/>
  <c r="F60" i="1" s="1"/>
  <c r="E10" i="1"/>
  <c r="E60" i="1" s="1"/>
  <c r="D10" i="1"/>
  <c r="D60" i="1" s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<sst xmlns="http://schemas.openxmlformats.org/spreadsheetml/2006/main" count="70" uniqueCount="68">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</sst>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L6" sqref="L6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89000</v>
      </c>
      <c r="E36" s="29">
        <f t="shared" ref="E36:H36" si="6">SUM(E37:E39)</f>
        <v>171708.92</v>
      </c>
      <c r="F36" s="29">
        <f t="shared" si="6"/>
        <v>260708.92</v>
      </c>
      <c r="G36" s="29">
        <f t="shared" si="6"/>
        <v>208928.56</v>
      </c>
      <c r="H36" s="29">
        <f t="shared" si="6"/>
        <v>208928.56</v>
      </c>
      <c r="I36" s="28">
        <f t="shared" si="1"/>
        <v>119928.56</v>
      </c>
    </row>
    <row r="37" spans="2:9" s="4" customFormat="1" x14ac:dyDescent="0.2">
      <c r="B37" s="30"/>
      <c r="C37" s="23" t="s">
        <v>44</v>
      </c>
      <c r="D37" s="31">
        <v>89000</v>
      </c>
      <c r="E37" s="32">
        <v>171708.92</v>
      </c>
      <c r="F37" s="25">
        <f t="shared" si="2"/>
        <v>260708.92</v>
      </c>
      <c r="G37" s="32">
        <v>208928.56</v>
      </c>
      <c r="H37" s="32">
        <v>208928.56</v>
      </c>
      <c r="I37" s="24">
        <f t="shared" si="1"/>
        <v>119928.56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52500</v>
      </c>
      <c r="E40" s="29">
        <f t="shared" ref="E40:H40" si="7">SUM(E41:E43)</f>
        <v>1987931.6600000001</v>
      </c>
      <c r="F40" s="29">
        <f t="shared" si="7"/>
        <v>2040431.6600000001</v>
      </c>
      <c r="G40" s="29">
        <f t="shared" si="7"/>
        <v>766780.55999999994</v>
      </c>
      <c r="H40" s="29">
        <f t="shared" si="7"/>
        <v>766780.55999999994</v>
      </c>
      <c r="I40" s="28">
        <f t="shared" si="1"/>
        <v>714280.55999999994</v>
      </c>
    </row>
    <row r="41" spans="2:9" s="4" customFormat="1" x14ac:dyDescent="0.2">
      <c r="B41" s="30"/>
      <c r="C41" s="23" t="s">
        <v>48</v>
      </c>
      <c r="D41" s="31">
        <v>52500</v>
      </c>
      <c r="E41" s="32">
        <v>30916.83</v>
      </c>
      <c r="F41" s="25">
        <f t="shared" si="2"/>
        <v>83416.83</v>
      </c>
      <c r="G41" s="32">
        <v>83219.83</v>
      </c>
      <c r="H41" s="32">
        <v>83219.83</v>
      </c>
      <c r="I41" s="24">
        <f t="shared" si="1"/>
        <v>30719.83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1957014.83</v>
      </c>
      <c r="F43" s="25">
        <f t="shared" si="2"/>
        <v>1957014.83</v>
      </c>
      <c r="G43" s="32">
        <v>683560.73</v>
      </c>
      <c r="H43" s="32">
        <v>683560.73</v>
      </c>
      <c r="I43" s="24">
        <f t="shared" si="1"/>
        <v>683560.73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9500000.0099999998</v>
      </c>
      <c r="E48" s="29">
        <f t="shared" ref="E48:H48" si="9">SUM(E49:E51)</f>
        <v>26689847.799999997</v>
      </c>
      <c r="F48" s="29">
        <f t="shared" si="9"/>
        <v>36189847.810000002</v>
      </c>
      <c r="G48" s="29">
        <f t="shared" si="9"/>
        <v>25650017.619999997</v>
      </c>
      <c r="H48" s="29">
        <f t="shared" si="9"/>
        <v>25650017.619999997</v>
      </c>
      <c r="I48" s="28">
        <f t="shared" si="1"/>
        <v>16150017.609999998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22157183.899999999</v>
      </c>
      <c r="F50" s="25">
        <f t="shared" si="2"/>
        <v>22157183.899999999</v>
      </c>
      <c r="G50" s="32">
        <v>17430909.199999999</v>
      </c>
      <c r="H50" s="32">
        <v>17430909.199999999</v>
      </c>
      <c r="I50" s="24">
        <f t="shared" si="1"/>
        <v>17430909.199999999</v>
      </c>
    </row>
    <row r="51" spans="1:10" s="4" customFormat="1" ht="13.5" customHeight="1" x14ac:dyDescent="0.2">
      <c r="B51" s="30"/>
      <c r="C51" s="23" t="s">
        <v>58</v>
      </c>
      <c r="D51" s="31">
        <v>9500000.0099999998</v>
      </c>
      <c r="E51" s="32">
        <v>4532663.9000000004</v>
      </c>
      <c r="F51" s="25">
        <f t="shared" si="2"/>
        <v>14032663.91</v>
      </c>
      <c r="G51" s="32">
        <v>8219108.4199999999</v>
      </c>
      <c r="H51" s="32">
        <v>8219108.4199999999</v>
      </c>
      <c r="I51" s="24">
        <f t="shared" si="1"/>
        <v>-1280891.5899999999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14828775.49</v>
      </c>
      <c r="E52" s="29">
        <f t="shared" ref="E52:H52" si="10">SUM(E53:E59)</f>
        <v>8362956.6799999997</v>
      </c>
      <c r="F52" s="29">
        <f t="shared" si="10"/>
        <v>23191732.170000002</v>
      </c>
      <c r="G52" s="29">
        <f t="shared" si="10"/>
        <v>22084442.73</v>
      </c>
      <c r="H52" s="29">
        <f t="shared" si="10"/>
        <v>22084442.73</v>
      </c>
      <c r="I52" s="28">
        <f t="shared" si="1"/>
        <v>7255667.2400000002</v>
      </c>
    </row>
    <row r="53" spans="1:10" s="4" customFormat="1" ht="13.5" customHeight="1" x14ac:dyDescent="0.2">
      <c r="B53" s="30"/>
      <c r="C53" s="23" t="s">
        <v>60</v>
      </c>
      <c r="D53" s="31">
        <v>14828775.49</v>
      </c>
      <c r="E53" s="32">
        <v>8292956.6799999997</v>
      </c>
      <c r="F53" s="25">
        <f t="shared" si="2"/>
        <v>23121732.170000002</v>
      </c>
      <c r="G53" s="32">
        <v>22014442.73</v>
      </c>
      <c r="H53" s="32">
        <v>22014442.73</v>
      </c>
      <c r="I53" s="24">
        <f t="shared" si="1"/>
        <v>7185667.2400000002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70000</v>
      </c>
      <c r="F54" s="25">
        <f t="shared" si="2"/>
        <v>70000</v>
      </c>
      <c r="G54" s="32">
        <v>70000</v>
      </c>
      <c r="H54" s="32">
        <v>70000</v>
      </c>
      <c r="I54" s="24">
        <f t="shared" si="1"/>
        <v>70000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24470275.5</v>
      </c>
      <c r="E60" s="37">
        <f t="shared" ref="E60:I60" si="11">+E10+E20+E26+E29+E36+E40+E44+E48+E52</f>
        <v>37212445.059999995</v>
      </c>
      <c r="F60" s="37">
        <f t="shared" si="11"/>
        <v>61682720.560000002</v>
      </c>
      <c r="G60" s="37">
        <f t="shared" si="11"/>
        <v>48710169.469999999</v>
      </c>
      <c r="H60" s="37">
        <f t="shared" si="11"/>
        <v>48710169.469999999</v>
      </c>
      <c r="I60" s="37">
        <f t="shared" si="11"/>
        <v>24239893.969999999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31496062992125984" right="0.31496062992125984" top="0.35433070866141736" bottom="0.35433070866141736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2017-08-25T15:57:17Z</cp:lastPrinted>
  <dcterms:created xsi:type="dcterms:W3CDTF">2017-08-25T15:55:57Z</dcterms:created>
  <dcterms:modified xsi:type="dcterms:W3CDTF">2017-08-25T15:58:22Z</dcterms:modified>
</cp:coreProperties>
</file>